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1er Trim\1_FORMATOSIFT-SECTORPARAESTATALMUNICIPALSCG (1)\"/>
    </mc:Choice>
  </mc:AlternateContent>
  <xr:revisionPtr revIDLastSave="0" documentId="13_ncr:1_{F722EA6D-60D7-48A4-93EF-4851D493D59E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0730" windowHeight="1116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6" i="1" l="1"/>
  <c r="C126" i="1"/>
  <c r="D125" i="1"/>
  <c r="C125" i="1"/>
  <c r="D121" i="1"/>
  <c r="C121" i="1"/>
  <c r="D120" i="1"/>
  <c r="D130" i="1" s="1"/>
  <c r="C120" i="1"/>
  <c r="C130" i="1" s="1"/>
  <c r="D113" i="1"/>
  <c r="C113" i="1"/>
  <c r="D109" i="1"/>
  <c r="C109" i="1"/>
  <c r="D89" i="1"/>
  <c r="C89" i="1"/>
  <c r="D78" i="1"/>
  <c r="C78" i="1"/>
  <c r="D50" i="1"/>
  <c r="C50" i="1"/>
  <c r="C55" i="1"/>
  <c r="C56" i="1"/>
  <c r="D56" i="1"/>
  <c r="D55" i="1" s="1"/>
  <c r="D51" i="1"/>
  <c r="C51" i="1"/>
  <c r="D117" i="1" l="1"/>
  <c r="C117" i="1"/>
  <c r="D106" i="1"/>
  <c r="D132" i="1" s="1"/>
  <c r="C106" i="1"/>
  <c r="C132" i="1" s="1"/>
  <c r="D43" i="1"/>
  <c r="C43" i="1"/>
  <c r="D39" i="1"/>
  <c r="D47" i="1" s="1"/>
  <c r="C39" i="1"/>
  <c r="D19" i="1"/>
  <c r="C19" i="1"/>
  <c r="D8" i="1"/>
  <c r="D36" i="1" s="1"/>
  <c r="C8" i="1"/>
  <c r="C36" i="1" s="1"/>
  <c r="C47" i="1" l="1"/>
  <c r="D60" i="1"/>
  <c r="D62" i="1" s="1"/>
  <c r="C60" i="1"/>
  <c r="C62" i="1" s="1"/>
</calcChain>
</file>

<file path=xl/sharedStrings.xml><?xml version="1.0" encoding="utf-8"?>
<sst xmlns="http://schemas.openxmlformats.org/spreadsheetml/2006/main" count="131" uniqueCount="59">
  <si>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</si>
  <si>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</si>
  <si>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</si>
  <si>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</si>
  <si>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</si>
  <si>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</si>
  <si>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</si>
  <si>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</si>
  <si>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</si>
  <si>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</si>
  <si>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</si>
  <si>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</si>
  <si>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</si>
  <si>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</si>
  <si>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</si>
  <si>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</si>
  <si>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</si>
  <si>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</si>
  <si>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</si>
  <si>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</si>
  <si>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</si>
  <si>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</si>
  <si>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</si>
  <si>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</si>
  <si>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</si>
  <si>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</si>
  <si>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</si>
  <si>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</si>
  <si>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</si>
  <si>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</si>
  <si>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</si>
  <si>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</si>
  <si>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</si>
  <si>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</si>
  <si>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</si>
  <si>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</si>
  <si>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</si>
  <si>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</si>
  <si>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</si>
  <si>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</si>
  <si>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</si>
  <si>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</si>
  <si>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</si>
  <si>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</si>
  <si>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</si>
  <si>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</si>
  <si>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</si>
  <si>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</si>
  <si>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</si>
  <si>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</si>
  <si>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2024</t>
  </si>
  <si>
    <t>2023</t>
  </si>
  <si>
    <t>Instituto Municipal de Pensiones</t>
  </si>
  <si>
    <t>Del 1 de enero al 31 de marzo de 2024 y del 01 de enero al 31 de diciembre de 2023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</si>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</sst>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1" fillId="0" borderId="0" xfId="0" applyFont="1"/>
    <xf numFmtId="0" fontId="5" fillId="2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 indent="2"/>
      <protection locked="0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wrapText="1" indent="4"/>
      <protection locked="0"/>
    </xf>
    <xf numFmtId="0" fontId="7" fillId="0" borderId="4" xfId="0" applyFont="1" applyBorder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indent="4"/>
      <protection locked="0"/>
    </xf>
    <xf numFmtId="0" fontId="6" fillId="0" borderId="4" xfId="0" applyFont="1" applyBorder="1" applyAlignment="1" applyProtection="1">
      <alignment horizontal="left" vertical="center" indent="5"/>
      <protection locked="0"/>
    </xf>
    <xf numFmtId="4" fontId="10" fillId="0" borderId="0" xfId="0" applyNumberFormat="1" applyFont="1" applyProtection="1">
      <protection locked="0"/>
    </xf>
    <xf numFmtId="4" fontId="10" fillId="0" borderId="5" xfId="0" applyNumberFormat="1" applyFont="1" applyBorder="1" applyProtection="1"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11" fillId="0" borderId="0" xfId="0" applyFont="1" applyProtection="1">
      <protection locked="0"/>
    </xf>
    <xf numFmtId="0" fontId="6" fillId="0" borderId="4" xfId="0" applyFont="1" applyBorder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6" fillId="0" borderId="6" xfId="0" applyFont="1" applyBorder="1" applyAlignment="1" applyProtection="1">
      <alignment horizontal="justify" vertical="center"/>
      <protection locked="0"/>
    </xf>
    <xf numFmtId="0" fontId="6" fillId="0" borderId="7" xfId="0" applyFont="1" applyBorder="1" applyAlignment="1" applyProtection="1">
      <alignment horizontal="justify" vertical="center"/>
      <protection locked="0"/>
    </xf>
    <xf numFmtId="0" fontId="6" fillId="0" borderId="8" xfId="0" applyFont="1" applyBorder="1" applyAlignment="1" applyProtection="1">
      <alignment horizontal="justify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123410</xdr:colOff>
      <xdr:row>67</xdr:row>
      <xdr:rowOff>154885</xdr:rowOff>
    </xdr:from>
    <xdr:to>
      <xdr:col>3</xdr:col>
      <xdr:colOff>1743572</xdr:colOff>
      <xdr:row>67</xdr:row>
      <xdr:rowOff>942147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95EDB481-C042-42BB-B601-F1FDC6461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563138" y="11357113"/>
          <a:ext cx="1620162" cy="787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1325217</xdr:colOff>
      <xdr:row>67</xdr:row>
      <xdr:rowOff>93179</xdr:rowOff>
    </xdr:from>
    <xdr:to>
      <xdr:col>1</xdr:col>
      <xdr:colOff>2919620</xdr:colOff>
      <xdr:row>67</xdr:row>
      <xdr:rowOff>1031728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C57FBFDC-F5D5-4EE1-9385-43D5AD57C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222" y="11295407"/>
          <a:ext cx="1594403" cy="938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123410</xdr:colOff>
      <xdr:row>138</xdr:row>
      <xdr:rowOff>154885</xdr:rowOff>
    </xdr:from>
    <xdr:ext cx="1620162" cy="787262"/>
    <xdr:pic>
      <xdr:nvPicPr>
        <xdr:cNvPr id="4" name="3 Imagen">
          <a:extLst>
            <a:ext uri="{FF2B5EF4-FFF2-40B4-BE49-F238E27FC236}">
              <a16:creationId xmlns:a16="http://schemas.microsoft.com/office/drawing/2014/main" id="{22E24739-E0DE-4991-900C-E136023B0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563138" y="11357113"/>
          <a:ext cx="1620162" cy="787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1325217</xdr:colOff>
      <xdr:row>138</xdr:row>
      <xdr:rowOff>93179</xdr:rowOff>
    </xdr:from>
    <xdr:ext cx="1594403" cy="938549"/>
    <xdr:pic>
      <xdr:nvPicPr>
        <xdr:cNvPr id="5" name="1 Imagen">
          <a:extLst>
            <a:ext uri="{FF2B5EF4-FFF2-40B4-BE49-F238E27FC236}">
              <a16:creationId xmlns:a16="http://schemas.microsoft.com/office/drawing/2014/main" id="{CDAA70FB-FA75-4DE5-B31B-A115A7B52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222" y="11295407"/>
          <a:ext cx="1594403" cy="938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zoomScale="92" zoomScaleNormal="92" workbookViewId="0">
      <selection activeCell="B141" sqref="B141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67" t="s">
        <v>52</v>
      </c>
      <c r="C2" s="68"/>
      <c r="D2" s="69"/>
      <c r="E2" s="1"/>
      <c r="F2" s="1"/>
      <c r="G2" s="1"/>
      <c r="H2" s="1"/>
      <c r="I2" s="1"/>
    </row>
    <row r="3" spans="1:9" x14ac:dyDescent="0.2">
      <c r="A3" s="1"/>
      <c r="B3" s="79" t="s">
        <v>0</v>
      </c>
      <c r="C3" s="80"/>
      <c r="D3" s="81"/>
      <c r="E3" s="1"/>
      <c r="F3" s="1"/>
      <c r="G3" s="1"/>
      <c r="H3" s="1"/>
      <c r="I3" s="1"/>
    </row>
    <row r="4" spans="1:9" ht="12.75" thickBot="1" x14ac:dyDescent="0.25">
      <c r="A4" s="1"/>
      <c r="B4" s="70" t="s">
        <v>53</v>
      </c>
      <c r="C4" s="71"/>
      <c r="D4" s="72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50</v>
      </c>
      <c r="D5" s="37" t="s">
        <v>51</v>
      </c>
      <c r="E5" s="1"/>
      <c r="F5" s="1"/>
      <c r="G5" s="1"/>
      <c r="H5" s="1"/>
      <c r="I5" s="1"/>
    </row>
    <row r="6" spans="1:9" x14ac:dyDescent="0.2">
      <c r="A6" s="1"/>
      <c r="B6" s="73"/>
      <c r="C6" s="74"/>
      <c r="D6" s="75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123313907.64</v>
      </c>
      <c r="D8" s="19">
        <f>SUM(D9:D18)</f>
        <v>465630733.02999997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77609777.340000004</v>
      </c>
      <c r="D15" s="21">
        <v>279751684.44999999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45704130.299999997</v>
      </c>
      <c r="D17" s="21">
        <v>185447717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431331.58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79518161.290000007</v>
      </c>
      <c r="D19" s="19">
        <f>SUM(D20:D35)</f>
        <v>507301353.12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19987069.43</v>
      </c>
      <c r="D20" s="21">
        <v>84570822.430000007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38210141.189999998</v>
      </c>
      <c r="D21" s="21">
        <v>215711146.77000001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21096481.629999999</v>
      </c>
      <c r="D22" s="21">
        <v>207019383.91999999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224469.04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43795746.349999994</v>
      </c>
      <c r="D36" s="23">
        <f>SUM(D8-D19)</f>
        <v>-41670620.090000033</v>
      </c>
      <c r="E36" s="1"/>
      <c r="F36" s="1"/>
      <c r="G36" s="1"/>
      <c r="H36" s="1"/>
      <c r="I36" s="1"/>
    </row>
    <row r="37" spans="1:9" x14ac:dyDescent="0.2">
      <c r="A37" s="1"/>
      <c r="B37" s="73"/>
      <c r="C37" s="74"/>
      <c r="D37" s="75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345756.4</v>
      </c>
      <c r="D43" s="24">
        <f>SUM(D44:D46)</f>
        <v>1046096.19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507930.12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345756.4</v>
      </c>
      <c r="D45" s="26">
        <v>538166.06999999995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-345756.4</v>
      </c>
      <c r="D47" s="24">
        <f>D39-D43</f>
        <v>-1046096.19</v>
      </c>
      <c r="E47" s="1"/>
      <c r="F47" s="1"/>
      <c r="G47" s="1"/>
      <c r="H47" s="1"/>
      <c r="I47" s="1"/>
    </row>
    <row r="48" spans="1:9" x14ac:dyDescent="0.2">
      <c r="A48" s="1"/>
      <c r="B48" s="73"/>
      <c r="C48" s="74"/>
      <c r="D48" s="75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73"/>
      <c r="C61" s="74"/>
      <c r="D61" s="7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43449989.949999996</v>
      </c>
      <c r="D62" s="32">
        <f>SUM(D60,D47,D36)</f>
        <v>-42716716.280000031</v>
      </c>
      <c r="E62" s="1"/>
      <c r="F62" s="1"/>
      <c r="G62" s="1"/>
      <c r="H62" s="1"/>
      <c r="I62" s="1"/>
    </row>
    <row r="63" spans="1:9" x14ac:dyDescent="0.2">
      <c r="A63" s="1"/>
      <c r="B63" s="73"/>
      <c r="C63" s="74"/>
      <c r="D63" s="75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8147713.3799999999</v>
      </c>
      <c r="D64" s="33">
        <v>50864429.659999996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51597703.329999998</v>
      </c>
      <c r="D65" s="33">
        <v>8147713.3799999654</v>
      </c>
      <c r="E65" s="1"/>
      <c r="F65" s="1"/>
      <c r="G65" s="1"/>
      <c r="H65" s="1"/>
      <c r="I65" s="1"/>
    </row>
    <row r="66" spans="1:9" ht="12.75" thickBot="1" x14ac:dyDescent="0.25">
      <c r="A66" s="1"/>
      <c r="B66" s="76"/>
      <c r="C66" s="77"/>
      <c r="D66" s="78"/>
      <c r="E66" s="1"/>
      <c r="F66" s="1"/>
      <c r="G66" s="1"/>
      <c r="H66" s="1"/>
      <c r="I66" s="1"/>
    </row>
    <row r="67" spans="1:9" x14ac:dyDescent="0.2">
      <c r="A67" s="1"/>
      <c r="B67" s="40" t="s">
        <v>49</v>
      </c>
      <c r="C67" s="1"/>
      <c r="D67" s="1"/>
      <c r="E67" s="1"/>
      <c r="F67" s="1"/>
      <c r="G67" s="1"/>
      <c r="H67" s="1"/>
      <c r="I67" s="1"/>
    </row>
    <row r="68" spans="1:9" s="38" customFormat="1" ht="84" customHeight="1" x14ac:dyDescent="0.2"/>
    <row r="69" spans="1:9" s="38" customFormat="1" x14ac:dyDescent="0.2">
      <c r="B69" s="82" t="s">
        <v>55</v>
      </c>
      <c r="D69" s="82" t="s">
        <v>57</v>
      </c>
    </row>
    <row r="70" spans="1:9" s="38" customFormat="1" x14ac:dyDescent="0.2">
      <c r="B70" s="83" t="s">
        <v>56</v>
      </c>
      <c r="D70" s="84" t="s">
        <v>58</v>
      </c>
    </row>
    <row r="71" spans="1:9" s="38" customFormat="1" ht="12.75" thickBot="1" x14ac:dyDescent="0.25"/>
    <row r="72" spans="1:9" s="38" customFormat="1" x14ac:dyDescent="0.2">
      <c r="B72" s="67" t="s">
        <v>54</v>
      </c>
      <c r="C72" s="68"/>
      <c r="D72" s="69"/>
    </row>
    <row r="73" spans="1:9" s="38" customFormat="1" x14ac:dyDescent="0.2">
      <c r="B73" s="70" t="s">
        <v>0</v>
      </c>
      <c r="C73" s="71"/>
      <c r="D73" s="72"/>
    </row>
    <row r="74" spans="1:9" s="38" customFormat="1" ht="12.75" thickBot="1" x14ac:dyDescent="0.25">
      <c r="B74" s="70" t="s">
        <v>53</v>
      </c>
      <c r="C74" s="71"/>
      <c r="D74" s="72"/>
    </row>
    <row r="75" spans="1:9" s="38" customFormat="1" ht="12.75" thickBot="1" x14ac:dyDescent="0.25">
      <c r="B75" s="41"/>
      <c r="C75" s="36" t="s">
        <v>50</v>
      </c>
      <c r="D75" s="37" t="s">
        <v>51</v>
      </c>
    </row>
    <row r="76" spans="1:9" s="38" customFormat="1" x14ac:dyDescent="0.2">
      <c r="B76" s="61"/>
      <c r="C76" s="62"/>
      <c r="D76" s="63"/>
    </row>
    <row r="77" spans="1:9" s="38" customFormat="1" x14ac:dyDescent="0.2">
      <c r="B77" s="44" t="s">
        <v>1</v>
      </c>
      <c r="C77" s="42"/>
      <c r="D77" s="43"/>
    </row>
    <row r="78" spans="1:9" s="38" customFormat="1" x14ac:dyDescent="0.2">
      <c r="B78" s="45" t="s">
        <v>2</v>
      </c>
      <c r="C78" s="46">
        <f>SUM(C79:C88)</f>
        <v>0</v>
      </c>
      <c r="D78" s="47">
        <f>SUM(D79:D88)</f>
        <v>0</v>
      </c>
    </row>
    <row r="79" spans="1:9" s="38" customFormat="1" x14ac:dyDescent="0.2">
      <c r="B79" s="48" t="s">
        <v>3</v>
      </c>
      <c r="C79" s="9">
        <v>0</v>
      </c>
      <c r="D79" s="21">
        <v>0</v>
      </c>
    </row>
    <row r="80" spans="1:9" s="38" customFormat="1" x14ac:dyDescent="0.2">
      <c r="B80" s="48" t="s">
        <v>4</v>
      </c>
      <c r="C80" s="9">
        <v>0</v>
      </c>
      <c r="D80" s="21">
        <v>0</v>
      </c>
    </row>
    <row r="81" spans="2:4" s="38" customFormat="1" x14ac:dyDescent="0.2">
      <c r="B81" s="48" t="s">
        <v>5</v>
      </c>
      <c r="C81" s="9">
        <v>0</v>
      </c>
      <c r="D81" s="21">
        <v>0</v>
      </c>
    </row>
    <row r="82" spans="2:4" s="39" customFormat="1" x14ac:dyDescent="0.2">
      <c r="B82" s="48" t="s">
        <v>6</v>
      </c>
      <c r="C82" s="9">
        <v>0</v>
      </c>
      <c r="D82" s="21">
        <v>0</v>
      </c>
    </row>
    <row r="83" spans="2:4" s="39" customFormat="1" x14ac:dyDescent="0.2">
      <c r="B83" s="48" t="s">
        <v>7</v>
      </c>
      <c r="C83" s="9">
        <v>0</v>
      </c>
      <c r="D83" s="21">
        <v>0</v>
      </c>
    </row>
    <row r="84" spans="2:4" s="39" customFormat="1" x14ac:dyDescent="0.2">
      <c r="B84" s="48" t="s">
        <v>8</v>
      </c>
      <c r="C84" s="9">
        <v>0</v>
      </c>
      <c r="D84" s="21">
        <v>0</v>
      </c>
    </row>
    <row r="85" spans="2:4" s="39" customFormat="1" x14ac:dyDescent="0.2">
      <c r="B85" s="48" t="s">
        <v>9</v>
      </c>
      <c r="C85" s="9">
        <v>0</v>
      </c>
      <c r="D85" s="21">
        <v>0</v>
      </c>
    </row>
    <row r="86" spans="2:4" s="39" customFormat="1" ht="24" x14ac:dyDescent="0.2">
      <c r="B86" s="48" t="s">
        <v>10</v>
      </c>
      <c r="C86" s="9">
        <v>0</v>
      </c>
      <c r="D86" s="21">
        <v>0</v>
      </c>
    </row>
    <row r="87" spans="2:4" s="39" customFormat="1" ht="24" x14ac:dyDescent="0.2">
      <c r="B87" s="48" t="s">
        <v>11</v>
      </c>
      <c r="C87" s="9">
        <v>0</v>
      </c>
      <c r="D87" s="21">
        <v>0</v>
      </c>
    </row>
    <row r="88" spans="2:4" s="39" customFormat="1" x14ac:dyDescent="0.2">
      <c r="B88" s="48" t="s">
        <v>12</v>
      </c>
      <c r="C88" s="9">
        <v>0</v>
      </c>
      <c r="D88" s="21">
        <v>0</v>
      </c>
    </row>
    <row r="89" spans="2:4" s="39" customFormat="1" x14ac:dyDescent="0.2">
      <c r="B89" s="45" t="s">
        <v>13</v>
      </c>
      <c r="C89" s="46">
        <f>SUM(C90:C105)</f>
        <v>817769.44</v>
      </c>
      <c r="D89" s="47">
        <f>SUM(D90:D105)</f>
        <v>1113308.75</v>
      </c>
    </row>
    <row r="90" spans="2:4" s="39" customFormat="1" x14ac:dyDescent="0.2">
      <c r="B90" s="48" t="s">
        <v>14</v>
      </c>
      <c r="C90" s="9">
        <v>0</v>
      </c>
      <c r="D90" s="21">
        <v>0</v>
      </c>
    </row>
    <row r="91" spans="2:4" s="39" customFormat="1" x14ac:dyDescent="0.2">
      <c r="B91" s="48" t="s">
        <v>15</v>
      </c>
      <c r="C91" s="9">
        <v>0</v>
      </c>
      <c r="D91" s="21">
        <v>0</v>
      </c>
    </row>
    <row r="92" spans="2:4" s="39" customFormat="1" x14ac:dyDescent="0.2">
      <c r="B92" s="48" t="s">
        <v>16</v>
      </c>
      <c r="C92" s="9">
        <v>0</v>
      </c>
      <c r="D92" s="21">
        <v>0</v>
      </c>
    </row>
    <row r="93" spans="2:4" s="39" customFormat="1" x14ac:dyDescent="0.2">
      <c r="B93" s="48" t="s">
        <v>17</v>
      </c>
      <c r="C93" s="9">
        <v>0</v>
      </c>
      <c r="D93" s="21">
        <v>0</v>
      </c>
    </row>
    <row r="94" spans="2:4" s="39" customFormat="1" x14ac:dyDescent="0.2">
      <c r="B94" s="48" t="s">
        <v>18</v>
      </c>
      <c r="C94" s="9">
        <v>0</v>
      </c>
      <c r="D94" s="21">
        <v>0</v>
      </c>
    </row>
    <row r="95" spans="2:4" s="39" customFormat="1" x14ac:dyDescent="0.2">
      <c r="B95" s="48" t="s">
        <v>19</v>
      </c>
      <c r="C95" s="9">
        <v>0</v>
      </c>
      <c r="D95" s="21">
        <v>0</v>
      </c>
    </row>
    <row r="96" spans="2:4" s="39" customFormat="1" x14ac:dyDescent="0.2">
      <c r="B96" s="48" t="s">
        <v>20</v>
      </c>
      <c r="C96" s="9">
        <v>0</v>
      </c>
      <c r="D96" s="21">
        <v>0</v>
      </c>
    </row>
    <row r="97" spans="2:4" s="39" customFormat="1" x14ac:dyDescent="0.2">
      <c r="B97" s="48" t="s">
        <v>21</v>
      </c>
      <c r="C97" s="9">
        <v>0</v>
      </c>
      <c r="D97" s="21">
        <v>0</v>
      </c>
    </row>
    <row r="98" spans="2:4" s="39" customFormat="1" x14ac:dyDescent="0.2">
      <c r="B98" s="48" t="s">
        <v>22</v>
      </c>
      <c r="C98" s="9">
        <v>0</v>
      </c>
      <c r="D98" s="21">
        <v>0</v>
      </c>
    </row>
    <row r="99" spans="2:4" s="39" customFormat="1" x14ac:dyDescent="0.2">
      <c r="B99" s="48" t="s">
        <v>23</v>
      </c>
      <c r="C99" s="9">
        <v>0</v>
      </c>
      <c r="D99" s="21">
        <v>0</v>
      </c>
    </row>
    <row r="100" spans="2:4" s="39" customFormat="1" x14ac:dyDescent="0.2">
      <c r="B100" s="48" t="s">
        <v>24</v>
      </c>
      <c r="C100" s="9">
        <v>0</v>
      </c>
      <c r="D100" s="21">
        <v>0</v>
      </c>
    </row>
    <row r="101" spans="2:4" s="39" customFormat="1" x14ac:dyDescent="0.2">
      <c r="B101" s="48" t="s">
        <v>25</v>
      </c>
      <c r="C101" s="9">
        <v>0</v>
      </c>
      <c r="D101" s="21">
        <v>0</v>
      </c>
    </row>
    <row r="102" spans="2:4" s="39" customFormat="1" x14ac:dyDescent="0.2">
      <c r="B102" s="48" t="s">
        <v>46</v>
      </c>
      <c r="C102" s="9">
        <v>0</v>
      </c>
      <c r="D102" s="21">
        <v>0</v>
      </c>
    </row>
    <row r="103" spans="2:4" s="39" customFormat="1" x14ac:dyDescent="0.2">
      <c r="B103" s="48" t="s">
        <v>26</v>
      </c>
      <c r="C103" s="9">
        <v>0</v>
      </c>
      <c r="D103" s="21">
        <v>0</v>
      </c>
    </row>
    <row r="104" spans="2:4" s="39" customFormat="1" x14ac:dyDescent="0.2">
      <c r="B104" s="48" t="s">
        <v>27</v>
      </c>
      <c r="C104" s="9">
        <v>0</v>
      </c>
      <c r="D104" s="21">
        <v>0</v>
      </c>
    </row>
    <row r="105" spans="2:4" s="39" customFormat="1" x14ac:dyDescent="0.2">
      <c r="B105" s="48" t="s">
        <v>28</v>
      </c>
      <c r="C105" s="9">
        <v>817769.44</v>
      </c>
      <c r="D105" s="21">
        <v>1113308.75</v>
      </c>
    </row>
    <row r="106" spans="2:4" s="39" customFormat="1" x14ac:dyDescent="0.2">
      <c r="B106" s="49" t="s">
        <v>29</v>
      </c>
      <c r="C106" s="50">
        <f>C78-C89</f>
        <v>-817769.44</v>
      </c>
      <c r="D106" s="51">
        <f>SUM(D78-D89)</f>
        <v>-1113308.75</v>
      </c>
    </row>
    <row r="107" spans="2:4" s="39" customFormat="1" x14ac:dyDescent="0.2">
      <c r="B107" s="61"/>
      <c r="C107" s="62"/>
      <c r="D107" s="63"/>
    </row>
    <row r="108" spans="2:4" s="39" customFormat="1" x14ac:dyDescent="0.2">
      <c r="B108" s="44" t="s">
        <v>47</v>
      </c>
      <c r="C108" s="42"/>
      <c r="D108" s="43"/>
    </row>
    <row r="109" spans="2:4" s="39" customFormat="1" x14ac:dyDescent="0.2">
      <c r="B109" s="45" t="s">
        <v>2</v>
      </c>
      <c r="C109" s="52">
        <f>SUM(C110:C112)</f>
        <v>0</v>
      </c>
      <c r="D109" s="53">
        <f>SUM(D110:D112)</f>
        <v>0</v>
      </c>
    </row>
    <row r="110" spans="2:4" s="39" customFormat="1" x14ac:dyDescent="0.2">
      <c r="B110" s="54" t="s">
        <v>30</v>
      </c>
      <c r="C110" s="10">
        <v>0</v>
      </c>
      <c r="D110" s="26">
        <v>0</v>
      </c>
    </row>
    <row r="111" spans="2:4" s="39" customFormat="1" x14ac:dyDescent="0.2">
      <c r="B111" s="54" t="s">
        <v>32</v>
      </c>
      <c r="C111" s="10">
        <v>0</v>
      </c>
      <c r="D111" s="26">
        <v>0</v>
      </c>
    </row>
    <row r="112" spans="2:4" s="39" customFormat="1" x14ac:dyDescent="0.2">
      <c r="B112" s="54" t="s">
        <v>33</v>
      </c>
      <c r="C112" s="10">
        <v>0</v>
      </c>
      <c r="D112" s="26">
        <v>0</v>
      </c>
    </row>
    <row r="113" spans="2:4" s="39" customFormat="1" x14ac:dyDescent="0.2">
      <c r="B113" s="45" t="s">
        <v>13</v>
      </c>
      <c r="C113" s="52">
        <f>SUM(C114:C116)</f>
        <v>0</v>
      </c>
      <c r="D113" s="53">
        <f>SUM(D114:D116)</f>
        <v>0</v>
      </c>
    </row>
    <row r="114" spans="2:4" s="39" customFormat="1" x14ac:dyDescent="0.2">
      <c r="B114" s="54" t="s">
        <v>30</v>
      </c>
      <c r="C114" s="10">
        <v>0</v>
      </c>
      <c r="D114" s="26">
        <v>0</v>
      </c>
    </row>
    <row r="115" spans="2:4" s="39" customFormat="1" x14ac:dyDescent="0.2">
      <c r="B115" s="54" t="s">
        <v>32</v>
      </c>
      <c r="C115" s="10">
        <v>0</v>
      </c>
      <c r="D115" s="26">
        <v>0</v>
      </c>
    </row>
    <row r="116" spans="2:4" s="39" customFormat="1" x14ac:dyDescent="0.2">
      <c r="B116" s="54" t="s">
        <v>34</v>
      </c>
      <c r="C116" s="10">
        <v>0</v>
      </c>
      <c r="D116" s="26">
        <v>0</v>
      </c>
    </row>
    <row r="117" spans="2:4" s="39" customFormat="1" x14ac:dyDescent="0.2">
      <c r="B117" s="49" t="s">
        <v>35</v>
      </c>
      <c r="C117" s="52">
        <f>C109-C113</f>
        <v>0</v>
      </c>
      <c r="D117" s="53">
        <f>D109-D113</f>
        <v>0</v>
      </c>
    </row>
    <row r="118" spans="2:4" s="39" customFormat="1" x14ac:dyDescent="0.2">
      <c r="B118" s="61"/>
      <c r="C118" s="62"/>
      <c r="D118" s="63"/>
    </row>
    <row r="119" spans="2:4" s="39" customFormat="1" x14ac:dyDescent="0.2">
      <c r="B119" s="44" t="s">
        <v>36</v>
      </c>
      <c r="C119" s="42"/>
      <c r="D119" s="43"/>
    </row>
    <row r="120" spans="2:4" s="39" customFormat="1" x14ac:dyDescent="0.2">
      <c r="B120" s="45" t="s">
        <v>2</v>
      </c>
      <c r="C120" s="12">
        <f>SUM(C121+C124)</f>
        <v>0</v>
      </c>
      <c r="D120" s="33">
        <f>SUM(D121+D124)</f>
        <v>0</v>
      </c>
    </row>
    <row r="121" spans="2:4" s="39" customFormat="1" x14ac:dyDescent="0.2">
      <c r="B121" s="54" t="s">
        <v>37</v>
      </c>
      <c r="C121" s="11">
        <f>SUM(C122+C123)</f>
        <v>0</v>
      </c>
      <c r="D121" s="30">
        <f>SUM(D122+D123)</f>
        <v>0</v>
      </c>
    </row>
    <row r="122" spans="2:4" s="39" customFormat="1" x14ac:dyDescent="0.2">
      <c r="B122" s="55" t="s">
        <v>38</v>
      </c>
      <c r="C122" s="11">
        <v>0</v>
      </c>
      <c r="D122" s="30">
        <v>0</v>
      </c>
    </row>
    <row r="123" spans="2:4" s="39" customFormat="1" x14ac:dyDescent="0.2">
      <c r="B123" s="55" t="s">
        <v>39</v>
      </c>
      <c r="C123" s="9">
        <v>0</v>
      </c>
      <c r="D123" s="21">
        <v>0</v>
      </c>
    </row>
    <row r="124" spans="2:4" s="39" customFormat="1" x14ac:dyDescent="0.2">
      <c r="B124" s="54" t="s">
        <v>40</v>
      </c>
      <c r="C124" s="9">
        <v>0</v>
      </c>
      <c r="D124" s="21">
        <v>0</v>
      </c>
    </row>
    <row r="125" spans="2:4" s="39" customFormat="1" x14ac:dyDescent="0.2">
      <c r="B125" s="45" t="s">
        <v>13</v>
      </c>
      <c r="C125" s="46">
        <f>SUM(C126+C129)</f>
        <v>0</v>
      </c>
      <c r="D125" s="47">
        <f>SUM(D126+D129)</f>
        <v>0</v>
      </c>
    </row>
    <row r="126" spans="2:4" s="39" customFormat="1" x14ac:dyDescent="0.2">
      <c r="B126" s="54" t="s">
        <v>41</v>
      </c>
      <c r="C126" s="56">
        <f>SUM(C127+C128)</f>
        <v>0</v>
      </c>
      <c r="D126" s="57">
        <f>SUM(D127+D128)</f>
        <v>0</v>
      </c>
    </row>
    <row r="127" spans="2:4" s="39" customFormat="1" x14ac:dyDescent="0.2">
      <c r="B127" s="55" t="s">
        <v>38</v>
      </c>
      <c r="C127" s="11">
        <v>0</v>
      </c>
      <c r="D127" s="30">
        <v>0</v>
      </c>
    </row>
    <row r="128" spans="2:4" s="39" customFormat="1" x14ac:dyDescent="0.2">
      <c r="B128" s="55" t="s">
        <v>39</v>
      </c>
      <c r="C128" s="11">
        <v>0</v>
      </c>
      <c r="D128" s="30">
        <v>0</v>
      </c>
    </row>
    <row r="129" spans="2:4" s="39" customFormat="1" x14ac:dyDescent="0.2">
      <c r="B129" s="54" t="s">
        <v>42</v>
      </c>
      <c r="C129" s="11">
        <v>0</v>
      </c>
      <c r="D129" s="30">
        <v>0</v>
      </c>
    </row>
    <row r="130" spans="2:4" s="39" customFormat="1" x14ac:dyDescent="0.2">
      <c r="B130" s="49" t="s">
        <v>43</v>
      </c>
      <c r="C130" s="12">
        <f>C120-C125</f>
        <v>0</v>
      </c>
      <c r="D130" s="33">
        <f>D120-D125</f>
        <v>0</v>
      </c>
    </row>
    <row r="131" spans="2:4" s="39" customFormat="1" x14ac:dyDescent="0.2">
      <c r="B131" s="61"/>
      <c r="C131" s="62"/>
      <c r="D131" s="63"/>
    </row>
    <row r="132" spans="2:4" s="39" customFormat="1" x14ac:dyDescent="0.2">
      <c r="B132" s="49" t="s">
        <v>48</v>
      </c>
      <c r="C132" s="50">
        <f>SUM(C130,C117,C106)</f>
        <v>-817769.44</v>
      </c>
      <c r="D132" s="58">
        <f>SUM(D130,D117,D106)</f>
        <v>-1113308.75</v>
      </c>
    </row>
    <row r="133" spans="2:4" s="39" customFormat="1" x14ac:dyDescent="0.2">
      <c r="B133" s="61"/>
      <c r="C133" s="62"/>
      <c r="D133" s="63"/>
    </row>
    <row r="134" spans="2:4" s="39" customFormat="1" x14ac:dyDescent="0.2">
      <c r="B134" s="49" t="s">
        <v>44</v>
      </c>
      <c r="C134" s="12">
        <v>858379.78</v>
      </c>
      <c r="D134" s="33">
        <v>1971688.53</v>
      </c>
    </row>
    <row r="135" spans="2:4" s="39" customFormat="1" x14ac:dyDescent="0.2">
      <c r="B135" s="59" t="s">
        <v>45</v>
      </c>
      <c r="C135" s="12">
        <v>40610.340000000084</v>
      </c>
      <c r="D135" s="33">
        <v>858379.78</v>
      </c>
    </row>
    <row r="136" spans="2:4" s="39" customFormat="1" ht="12.75" thickBot="1" x14ac:dyDescent="0.25">
      <c r="B136" s="64"/>
      <c r="C136" s="65"/>
      <c r="D136" s="66"/>
    </row>
    <row r="137" spans="2:4" s="39" customFormat="1" x14ac:dyDescent="0.2">
      <c r="B137" s="60" t="s">
        <v>49</v>
      </c>
      <c r="C137" s="38"/>
      <c r="D137" s="38"/>
    </row>
    <row r="138" spans="2:4" s="39" customFormat="1" x14ac:dyDescent="0.2">
      <c r="B138" s="38"/>
      <c r="C138" s="38"/>
      <c r="D138" s="38"/>
    </row>
    <row r="139" spans="2:4" s="38" customFormat="1" ht="84" customHeight="1" x14ac:dyDescent="0.2"/>
    <row r="140" spans="2:4" s="38" customFormat="1" x14ac:dyDescent="0.2">
      <c r="B140" s="82" t="s">
        <v>55</v>
      </c>
      <c r="D140" s="82" t="s">
        <v>57</v>
      </c>
    </row>
    <row r="141" spans="2:4" s="38" customFormat="1" x14ac:dyDescent="0.2">
      <c r="B141" s="83" t="s">
        <v>56</v>
      </c>
      <c r="D141" s="84" t="s">
        <v>58</v>
      </c>
    </row>
    <row r="142" spans="2:4" s="39" customFormat="1" x14ac:dyDescent="0.2"/>
    <row r="143" spans="2:4" s="39" customFormat="1" x14ac:dyDescent="0.2"/>
    <row r="144" spans="2:4" s="39" customFormat="1" x14ac:dyDescent="0.2"/>
    <row r="145" s="39" customFormat="1" x14ac:dyDescent="0.2"/>
    <row r="146" s="39" customFormat="1" x14ac:dyDescent="0.2"/>
    <row r="147" s="39" customFormat="1" x14ac:dyDescent="0.2"/>
    <row r="148" s="39" customFormat="1" x14ac:dyDescent="0.2"/>
    <row r="149" s="39" customFormat="1" x14ac:dyDescent="0.2"/>
    <row r="150" s="39" customFormat="1" x14ac:dyDescent="0.2"/>
    <row r="151" s="39" customFormat="1" x14ac:dyDescent="0.2"/>
    <row r="152" s="39" customFormat="1" x14ac:dyDescent="0.2"/>
    <row r="153" s="39" customFormat="1" x14ac:dyDescent="0.2"/>
    <row r="154" s="39" customFormat="1" x14ac:dyDescent="0.2"/>
    <row r="155" s="39" customFormat="1" x14ac:dyDescent="0.2"/>
    <row r="156" s="39" customFormat="1" x14ac:dyDescent="0.2"/>
    <row r="157" s="39" customFormat="1" x14ac:dyDescent="0.2"/>
    <row r="158" s="39" customFormat="1" x14ac:dyDescent="0.2"/>
    <row r="159" s="39" customFormat="1" x14ac:dyDescent="0.2"/>
    <row r="160" s="39" customFormat="1" x14ac:dyDescent="0.2"/>
    <row r="161" s="39" customFormat="1" x14ac:dyDescent="0.2"/>
    <row r="162" s="39" customFormat="1" x14ac:dyDescent="0.2"/>
    <row r="163" s="39" customFormat="1" x14ac:dyDescent="0.2"/>
    <row r="164" s="39" customFormat="1" x14ac:dyDescent="0.2"/>
    <row r="165" s="39" customFormat="1" x14ac:dyDescent="0.2"/>
    <row r="166" s="39" customFormat="1" x14ac:dyDescent="0.2"/>
    <row r="167" s="39" customFormat="1" x14ac:dyDescent="0.2"/>
    <row r="168" s="39" customFormat="1" x14ac:dyDescent="0.2"/>
    <row r="169" s="39" customFormat="1" x14ac:dyDescent="0.2"/>
    <row r="170" s="39" customFormat="1" x14ac:dyDescent="0.2"/>
    <row r="171" s="39" customFormat="1" x14ac:dyDescent="0.2"/>
    <row r="172" s="39" customFormat="1" x14ac:dyDescent="0.2"/>
    <row r="173" s="39" customFormat="1" x14ac:dyDescent="0.2"/>
    <row r="174" s="39" customFormat="1" x14ac:dyDescent="0.2"/>
    <row r="175" s="39" customFormat="1" x14ac:dyDescent="0.2"/>
    <row r="176" s="39" customFormat="1" x14ac:dyDescent="0.2"/>
    <row r="177" s="39" customFormat="1" x14ac:dyDescent="0.2"/>
    <row r="178" s="39" customFormat="1" x14ac:dyDescent="0.2"/>
    <row r="179" s="39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18">
    <mergeCell ref="B61:D61"/>
    <mergeCell ref="B63:D63"/>
    <mergeCell ref="B66:D66"/>
    <mergeCell ref="B2:D2"/>
    <mergeCell ref="B3:D3"/>
    <mergeCell ref="B4:D4"/>
    <mergeCell ref="B6:D6"/>
    <mergeCell ref="B37:D37"/>
    <mergeCell ref="B48:D48"/>
    <mergeCell ref="B118:D118"/>
    <mergeCell ref="B131:D131"/>
    <mergeCell ref="B133:D133"/>
    <mergeCell ref="B136:D136"/>
    <mergeCell ref="B72:D72"/>
    <mergeCell ref="B73:D73"/>
    <mergeCell ref="B74:D74"/>
    <mergeCell ref="B76:D76"/>
    <mergeCell ref="B107:D10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2019-12-03T19:09:42Z</dcterms:created>
  <dcterms:modified xsi:type="dcterms:W3CDTF">2024-04-17T16:13:35Z</dcterms:modified>
</cp:coreProperties>
</file>